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w to use" sheetId="1" r:id="rId1"/>
    <sheet name="Codebook" sheetId="2" r:id="rId2"/>
    <sheet name="Coding" sheetId="3" r:id="rId3"/>
    <sheet name="Summary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How to use this template</v>
      </c>
    </row>
    <row r="2">
      <c r="A2" t="str">
        <v>1. Replace the example codes on the Codebook sheet with your own (8 to 20 codes works best).</v>
      </c>
    </row>
    <row r="3">
      <c r="A3" t="str">
        <v>2. Rename the code columns on the Coding sheet to match, keeping one column per code.</v>
      </c>
    </row>
    <row r="4">
      <c r="A4" t="str">
        <v>3. Paste your responses into column B, one per row, with a segment such as NPS group in column C.</v>
      </c>
    </row>
    <row r="5">
      <c r="A5" t="str">
        <v>4. Type 1 under every code that applies to a response. Leave other cells empty or 0.</v>
      </c>
    </row>
    <row r="6">
      <c r="A6" t="str">
        <v>5. Read the counts and percentages on the Summary sheet. Report % of respondents and the base.</v>
      </c>
    </row>
    <row r="7">
      <c r="A7" t="str">
        <v/>
      </c>
    </row>
    <row r="8">
      <c r="A8" t="str">
        <v>Full guide: https://getapercu.com/blog/how-to-code-open-ended-survey-responses</v>
      </c>
    </row>
    <row r="9">
      <c r="A9" t="str">
        <v>Skip the manual coding: https://getapercu.com/use-cases/survey-response-analysis</v>
      </c>
    </row>
  </sheetData>
  <ignoredErrors>
    <ignoredError numberStoredAsText="1" sqref="A1:A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8.83203125" customWidth="1"/>
    <col min="2" max="2" width="40.83203125" customWidth="1"/>
    <col min="3" max="3" width="45.83203125" customWidth="1"/>
    <col min="4" max="4" width="40.83203125" customWidth="1"/>
    <col min="5" max="5" width="36.83203125" customWidth="1"/>
  </cols>
  <sheetData>
    <row r="1">
      <c r="A1" t="str">
        <v>Code</v>
      </c>
      <c r="B1" t="str">
        <v>Definition</v>
      </c>
      <c r="C1" t="str">
        <v>Include when</v>
      </c>
      <c r="D1" t="str">
        <v>Exclude when</v>
      </c>
      <c r="E1" t="str">
        <v>Example response</v>
      </c>
    </row>
    <row r="2">
      <c r="A2" t="str">
        <v>Delivery speed</v>
      </c>
      <c r="B2" t="str">
        <v>Orders arriving later than expected</v>
      </c>
      <c r="C2" t="str">
        <v>Mentions slow, late or delayed delivery</v>
      </c>
      <c r="D2" t="str">
        <v>Only complains about delivery cost</v>
      </c>
      <c r="E2" t="str">
        <v>Took almost three weeks to arrive</v>
      </c>
    </row>
    <row r="3">
      <c r="A3" t="str">
        <v>Shipping cost</v>
      </c>
      <c r="B3" t="str">
        <v>Delivery fees seen as too high</v>
      </c>
      <c r="C3" t="str">
        <v>Mentions shipping price, fees or minimum order</v>
      </c>
      <c r="D3" t="str">
        <v>Only complains about speed</v>
      </c>
      <c r="E3" t="str">
        <v>Shipping costs more than the item</v>
      </c>
    </row>
    <row r="4">
      <c r="A4" t="str">
        <v>Checkout problems</v>
      </c>
      <c r="B4" t="str">
        <v>Errors or friction while paying</v>
      </c>
      <c r="C4" t="str">
        <v>Payment errors, failed codes, confusing checkout</v>
      </c>
      <c r="D4" t="str">
        <v>Problems after the order was placed</v>
      </c>
      <c r="E4" t="str">
        <v>Payment page froze twice</v>
      </c>
    </row>
    <row r="5">
      <c r="A5" t="str">
        <v>Product quality</v>
      </c>
      <c r="B5" t="str">
        <v>Defects or durability issues</v>
      </c>
      <c r="C5" t="str">
        <v>Broken, faulty or low-quality items</v>
      </c>
      <c r="D5" t="str">
        <v>Wrong item sent (use Order accuracy)</v>
      </c>
      <c r="E5" t="str">
        <v>Zip broke after a week</v>
      </c>
    </row>
    <row r="6">
      <c r="A6" t="str">
        <v>Customer support</v>
      </c>
      <c r="B6" t="str">
        <v>Slow, unhelpful or hard-to-reach support</v>
      </c>
      <c r="C6" t="str">
        <v>Mentions support, replies, agents, refunds handling</v>
      </c>
      <c r="D6" t="str">
        <v>General praise with no support mention</v>
      </c>
      <c r="E6" t="str">
        <v>Emailed twice, no answer</v>
      </c>
    </row>
    <row r="7">
      <c r="A7" t="str">
        <v>Positive / nothing to improve</v>
      </c>
      <c r="B7" t="str">
        <v>Praise with no improvement request</v>
      </c>
      <c r="C7" t="str">
        <v>Only positive comments or 'nothing'</v>
      </c>
      <c r="D7" t="str">
        <v>Any concrete request</v>
      </c>
      <c r="E7" t="str">
        <v>Honestly it was all great</v>
      </c>
    </row>
    <row r="8">
      <c r="A8" t="str">
        <v>Other</v>
      </c>
      <c r="B8" t="str">
        <v>Relevant but too rare for its own code</v>
      </c>
      <c r="C8" t="str">
        <v>Topics mentioned by fewer than about 2% of respondents</v>
      </c>
      <c r="D8" t="str">
        <v>Anything that fits an existing code</v>
      </c>
      <c r="E8" t="str">
        <v>Wish you had gift wrapping</v>
      </c>
    </row>
  </sheetData>
  <ignoredErrors>
    <ignoredError numberStoredAsText="1" sqref="A1:E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cols>
    <col min="1" max="1" width="12.83203125" customWidth="1"/>
    <col min="2" max="2" width="60.83203125" customWidth="1"/>
    <col min="3" max="3" width="12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4.83203125" customWidth="1"/>
  </cols>
  <sheetData>
    <row r="1">
      <c r="A1" t="str">
        <v>Response ID</v>
      </c>
      <c r="B1" t="str">
        <v>Response</v>
      </c>
      <c r="C1" t="str">
        <v>Segment</v>
      </c>
      <c r="D1" t="str">
        <v>Delivery speed</v>
      </c>
      <c r="E1" t="str">
        <v>Shipping cost</v>
      </c>
      <c r="F1" t="str">
        <v>Checkout problems</v>
      </c>
      <c r="G1" t="str">
        <v>Product quality</v>
      </c>
      <c r="H1" t="str">
        <v>Customer support</v>
      </c>
      <c r="I1" t="str">
        <v>Positive / nothing to improve</v>
      </c>
      <c r="J1" t="str">
        <v>Other</v>
      </c>
      <c r="K1" t="str">
        <v>Codes applied</v>
      </c>
    </row>
    <row r="2">
      <c r="A2" t="str">
        <v>R001</v>
      </c>
      <c r="B2" t="str">
        <v>Took almost three weeks to arrive and the box was crushed</v>
      </c>
      <c r="C2" t="str">
        <v>Detractor</v>
      </c>
      <c r="D2">
        <v>1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f>SUM(D2:J2)</f>
        <v>2</v>
      </c>
    </row>
    <row r="3">
      <c r="A3" t="str">
        <v>R002</v>
      </c>
      <c r="B3" t="str">
        <v>Shipping costs more than the item itself</v>
      </c>
      <c r="C3" t="str">
        <v>Passive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f>SUM(D3:J3)</f>
        <v>1</v>
      </c>
    </row>
    <row r="4">
      <c r="A4" t="str">
        <v>R003</v>
      </c>
      <c r="B4" t="str">
        <v>Payment page froze twice before it went through</v>
      </c>
      <c r="C4" t="str">
        <v>Detractor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f>SUM(D4:J4)</f>
        <v>1</v>
      </c>
    </row>
    <row r="5">
      <c r="A5" t="str">
        <v>R004</v>
      </c>
      <c r="B5" t="str">
        <v>Honestly it was all great, keep it up</v>
      </c>
      <c r="C5" t="str">
        <v>Promoter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f>SUM(D5:J5)</f>
        <v>1</v>
      </c>
    </row>
    <row r="6">
      <c r="A6" t="str">
        <v>R005</v>
      </c>
      <c r="B6" t="str">
        <v>Emailed support twice about a refund and never heard back</v>
      </c>
      <c r="C6" t="str">
        <v>Detractor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f>SUM(D6:J6)</f>
        <v>1</v>
      </c>
    </row>
    <row r="7">
      <c r="A7" t="str">
        <v>R006</v>
      </c>
      <c r="B7" t="str">
        <v>Delivery was slow but the quality is excellent</v>
      </c>
      <c r="C7" t="str">
        <v>Passive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f>SUM(D7:J7)</f>
        <v>1</v>
      </c>
    </row>
    <row r="8">
      <c r="A8" t="str">
        <v>R007</v>
      </c>
      <c r="B8" t="str">
        <v>Discount code did not work at checkout</v>
      </c>
      <c r="C8" t="str">
        <v>Passive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f>SUM(D8:J8)</f>
        <v>1</v>
      </c>
    </row>
    <row r="9">
      <c r="A9" t="str">
        <v>R008</v>
      </c>
      <c r="B9" t="str">
        <v>Wish you had gift wrapping for presents</v>
      </c>
      <c r="C9" t="str">
        <v>Promoter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f>SUM(D9:J9)</f>
        <v>1</v>
      </c>
    </row>
    <row r="10">
      <c r="A10" t="str">
        <v>R009</v>
      </c>
      <c r="B10" t="str">
        <v>Zip broke after a week of normal use</v>
      </c>
      <c r="C10" t="str">
        <v>Detractor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f>SUM(D10:J10)</f>
        <v>1</v>
      </c>
    </row>
    <row r="11">
      <c r="A11" t="str">
        <v>R010</v>
      </c>
      <c r="B11" t="str">
        <v>Free shipping threshold is too high</v>
      </c>
      <c r="C11" t="str">
        <v>Passive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f>SUM(D11:J11)</f>
        <v>1</v>
      </c>
    </row>
  </sheetData>
  <ignoredErrors>
    <ignoredError numberStoredAsText="1" sqref="A1:K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32.83203125" customWidth="1"/>
    <col min="2" max="2" width="24.83203125" customWidth="1"/>
    <col min="3" max="3" width="18.83203125" customWidth="1"/>
    <col min="4" max="4" width="22.83203125" customWidth="1"/>
    <col min="5" max="5" width="16.83203125" customWidth="1"/>
  </cols>
  <sheetData>
    <row r="1">
      <c r="A1" t="str">
        <v>Code</v>
      </c>
      <c r="B1" t="str">
        <v>Respondents mentioning</v>
      </c>
      <c r="C1" t="str">
        <v>% of respondents</v>
      </c>
      <c r="D1" t="str">
        <v>Detractors mentioning</v>
      </c>
      <c r="E1" t="str">
        <v>% of detractors</v>
      </c>
    </row>
    <row r="2">
      <c r="A2" t="str">
        <v>Delivery speed</v>
      </c>
      <c r="B2">
        <f>SUM(Coding!D2:D1000)</f>
        <v>2</v>
      </c>
      <c r="C2" s="1">
        <f>IFERROR(B2/COUNTA(Coding!B2:B1000),0)</f>
        <v>0.2</v>
      </c>
      <c r="D2">
        <f>COUNTIFS(Coding!D2:D1000,1,Coding!C2:C1000,"Detractor")</f>
        <v>1</v>
      </c>
      <c r="E2" s="1">
        <f>IFERROR(D2/COUNTIF(Coding!C2:C1000,"Detractor"),0)</f>
        <v>0.25</v>
      </c>
    </row>
    <row r="3">
      <c r="A3" t="str">
        <v>Shipping cost</v>
      </c>
      <c r="B3">
        <f>SUM(Coding!E2:E1000)</f>
        <v>2</v>
      </c>
      <c r="C3" s="1">
        <f>IFERROR(B3/COUNTA(Coding!B2:B1000),0)</f>
        <v>0.2</v>
      </c>
      <c r="D3">
        <f>COUNTIFS(Coding!E2:E1000,1,Coding!C2:C1000,"Detractor")</f>
        <v>0</v>
      </c>
      <c r="E3" s="1">
        <f>IFERROR(D3/COUNTIF(Coding!C2:C1000,"Detractor"),0)</f>
        <v>0</v>
      </c>
    </row>
    <row r="4">
      <c r="A4" t="str">
        <v>Checkout problems</v>
      </c>
      <c r="B4">
        <f>SUM(Coding!F2:F1000)</f>
        <v>2</v>
      </c>
      <c r="C4" s="1">
        <f>IFERROR(B4/COUNTA(Coding!B2:B1000),0)</f>
        <v>0.2</v>
      </c>
      <c r="D4">
        <f>COUNTIFS(Coding!F2:F1000,1,Coding!C2:C1000,"Detractor")</f>
        <v>1</v>
      </c>
      <c r="E4" s="1">
        <f>IFERROR(D4/COUNTIF(Coding!C2:C1000,"Detractor"),0)</f>
        <v>0.25</v>
      </c>
    </row>
    <row r="5">
      <c r="A5" t="str">
        <v>Product quality</v>
      </c>
      <c r="B5">
        <f>SUM(Coding!G2:G1000)</f>
        <v>2</v>
      </c>
      <c r="C5" s="1">
        <f>IFERROR(B5/COUNTA(Coding!B2:B1000),0)</f>
        <v>0.2</v>
      </c>
      <c r="D5">
        <f>COUNTIFS(Coding!G2:G1000,1,Coding!C2:C1000,"Detractor")</f>
        <v>2</v>
      </c>
      <c r="E5" s="1">
        <f>IFERROR(D5/COUNTIF(Coding!C2:C1000,"Detractor"),0)</f>
        <v>0.5</v>
      </c>
    </row>
    <row r="6">
      <c r="A6" t="str">
        <v>Customer support</v>
      </c>
      <c r="B6">
        <f>SUM(Coding!H2:H1000)</f>
        <v>1</v>
      </c>
      <c r="C6" s="1">
        <f>IFERROR(B6/COUNTA(Coding!B2:B1000),0)</f>
        <v>0.1</v>
      </c>
      <c r="D6">
        <f>COUNTIFS(Coding!H2:H1000,1,Coding!C2:C1000,"Detractor")</f>
        <v>1</v>
      </c>
      <c r="E6" s="1">
        <f>IFERROR(D6/COUNTIF(Coding!C2:C1000,"Detractor"),0)</f>
        <v>0.25</v>
      </c>
    </row>
    <row r="7">
      <c r="A7" t="str">
        <v>Positive / nothing to improve</v>
      </c>
      <c r="B7">
        <f>SUM(Coding!I2:I1000)</f>
        <v>1</v>
      </c>
      <c r="C7" s="1">
        <f>IFERROR(B7/COUNTA(Coding!B2:B1000),0)</f>
        <v>0.1</v>
      </c>
      <c r="D7">
        <f>COUNTIFS(Coding!I2:I1000,1,Coding!C2:C1000,"Detractor")</f>
        <v>0</v>
      </c>
      <c r="E7" s="1">
        <f>IFERROR(D7/COUNTIF(Coding!C2:C1000,"Detractor"),0)</f>
        <v>0</v>
      </c>
    </row>
    <row r="8">
      <c r="A8" t="str">
        <v>Other</v>
      </c>
      <c r="B8">
        <f>SUM(Coding!J2:J1000)</f>
        <v>1</v>
      </c>
      <c r="C8" s="1">
        <f>IFERROR(B8/COUNTA(Coding!B2:B1000),0)</f>
        <v>0.1</v>
      </c>
      <c r="D8">
        <f>COUNTIFS(Coding!J2:J1000,1,Coding!C2:C1000,"Detractor")</f>
        <v>0</v>
      </c>
      <c r="E8" s="1">
        <f>IFERROR(D8/COUNTIF(Coding!C2:C1000,"Detractor"),0)</f>
        <v>0</v>
      </c>
    </row>
    <row r="10">
      <c r="A10" t="str">
        <v>Base (respondents who answered)</v>
      </c>
      <c r="B10">
        <f>COUNTA(Coding!B2:B1000)</f>
        <v>10</v>
      </c>
    </row>
    <row r="11">
      <c r="A11" t="str">
        <v>Note</v>
      </c>
      <c r="B11" t="str">
        <v>Formulas cover rows 2 to 1,000 of the Coding sheet. Percent of respondents can add up to more than 100% because one response can have several codes.</v>
      </c>
    </row>
  </sheetData>
  <ignoredErrors>
    <ignoredError numberStoredAsText="1" sqref="A1:E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Codebook</vt:lpstr>
      <vt:lpstr>Coding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